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SAP\SAP GUI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<sst xmlns="http://schemas.openxmlformats.org/spreadsheetml/2006/main" count="899" uniqueCount="635">
  <si>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</si>
  <si>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</si>
  <si>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</si>
  <si>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</si>
  <si>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</si>
  <si>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</si>
  <si>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</si>
  <si>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</si>
  <si>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</si>
  <si>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</si>
  <si>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</si>
  <si>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</si>
  <si>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</si>
  <si>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</si>
  <si>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</si>
  <si>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</si>
  <si>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</si>
  <si>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</si>
  <si>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</si>
  <si>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</si>
  <si>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</si>
  <si>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</si>
  <si>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</si>
  <si>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</si>
  <si>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</si>
  <si>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</si>
  <si>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</si>
  <si>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</si>
  <si>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</si>
  <si>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</si>
  <si>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</si>
  <si>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</si>
  <si>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</si>
  <si>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</si>
  <si>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</si>
  <si>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</si>
  <si>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</si>
  <si>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</si>
  <si>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</si>
  <si>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</si>
  <si>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</si>
  <si>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</si>
  <si>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</si>
  <si>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</si>
  <si>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</si>
  <si>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</si>
  <si>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</si>
  <si>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</si>
  <si>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</si>
  <si>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</si>
  <si>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</si>
  <si>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</si>
  <si>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</si>
  <si>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</si>
  <si>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</si>
  <si>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</si>
  <si>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</si>
  <si>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</si>
  <si>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</si>
  <si>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</si>
  <si>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</si>
  <si>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</si>
  <si>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</si>
  <si>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</si>
  <si>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</si>
  <si>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</si>
  <si>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</si>
  <si>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</si>
  <si>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</si>
  <si>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</si>
  <si>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</si>
  <si>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</si>
  <si>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</si>
  <si>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</si>
  <si>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</si>
  <si>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</si>
  <si>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</si>
  <si>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</si>
  <si>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</si>
  <si>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</si>
  <si>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</si>
  <si>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</si>
  <si>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</si>
  <si>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</si>
  <si>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</si>
  <si>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</si>
  <si>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</si>
  <si>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</si>
  <si>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</si>
  <si>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</si>
  <si>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</si>
  <si>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</si>
  <si>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</si>
  <si>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</si>
  <si>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</si>
  <si>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</si>
  <si>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</si>
  <si>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</si>
  <si>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</si>
  <si>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</si>
  <si>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</si>
  <si>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</si>
  <si>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</si>
  <si>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</si>
  <si>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</si>
  <si>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</si>
  <si>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</si>
  <si>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</si>
  <si>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</si>
  <si>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</si>
  <si>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</si>
  <si>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</si>
  <si>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</si>
  <si>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</si>
  <si>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</si>
  <si>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</si>
  <si>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</si>
  <si>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</si>
  <si>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</si>
  <si>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</si>
  <si>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</si>
  <si>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</si>
  <si>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</si>
  <si>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</si>
  <si>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</si>
  <si>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</si>
  <si>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</si>
  <si>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</si>
  <si>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</si>
  <si>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</si>
  <si>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</si>
  <si>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</si>
  <si>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</si>
  <si>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</si>
  <si>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</si>
  <si>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</si>
  <si>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</si>
  <si>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</si>
  <si>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</si>
  <si>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</si>
  <si>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</si>
  <si>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</si>
  <si>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</si>
  <si>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</si>
  <si>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</si>
  <si>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</si>
  <si>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</si>
  <si>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</si>
  <si>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</si>
  <si>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</si>
  <si>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</si>
  <si>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</si>
  <si>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</si>
  <si>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</si>
  <si>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</si>
  <si>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</si>
  <si>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</si>
  <si>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</si>
  <si>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</si>
  <si>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</si>
  <si>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</si>
  <si>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</si>
  <si>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</si>
  <si>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</si>
  <si>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</si>
  <si>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</si>
  <si>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</si>
  <si>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</si>
  <si>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</si>
  <si>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</si>
  <si>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</si>
  <si>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</si>
  <si>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</si>
  <si>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</si>
  <si>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</si>
  <si>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</si>
  <si>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</si>
  <si>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</si>
  <si>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</si>
  <si>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</si>
  <si>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</si>
  <si>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</si>
  <si>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</si>
  <si>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</si>
  <si>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</si>
  <si>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</si>
  <si>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</si>
  <si>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</si>
  <si>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</si>
  <si>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</si>
  <si>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</si>
  <si>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</si>
  <si>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</si>
  <si>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</si>
  <si>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</si>
  <si>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</si>
  <si>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</si>
  <si>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</si>
  <si>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</si>
  <si>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</si>
  <si>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</si>
  <si>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</si>
  <si>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</si>
  <si>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</si>
  <si>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</si>
  <si>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</si>
  <si>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</si>
  <si>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</si>
  <si>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</si>
  <si>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</si>
  <si>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</si>
  <si>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</si>
  <si>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</si>
  <si>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</si>
  <si>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</si>
  <si>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</si>
  <si>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</si>
  <si>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</si>
  <si>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</si>
  <si>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</si>
  <si>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</si>
  <si>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</si>
  <si>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</si>
  <si>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</si>
  <si>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</si>
  <si>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</si>
  <si>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</si>
  <si>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</si>
  <si>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</si>
  <si>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</si>
  <si>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</si>
  <si>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</si>
  <si>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</si>
  <si>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</si>
  <si>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</si>
  <si>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</si>
  <si>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</si>
  <si>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</si>
  <si>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</si>
  <si>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</si>
  <si>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</si>
  <si>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</si>
  <si>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</si>
  <si>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</si>
  <si>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</si>
  <si>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</si>
  <si>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</si>
  <si>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</si>
  <si>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</si>
  <si>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</si>
  <si>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</si>
  <si>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</si>
  <si>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</si>
  <si>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</si>
  <si>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</si>
  <si>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</si>
  <si>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</si>
  <si>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</si>
  <si>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</si>
  <si>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</si>
  <si>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</si>
  <si>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</si>
  <si>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</si>
  <si>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</si>
  <si>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</si>
  <si>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</si>
  <si>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</si>
  <si>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</si>
  <si>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</si>
  <si>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</si>
  <si>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</si>
  <si>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</si>
  <si>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</si>
  <si>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</si>
  <si>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</si>
  <si>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</si>
  <si>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</si>
  <si>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</si>
  <si>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</si>
  <si>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</si>
  <si>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</si>
  <si>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</si>
  <si>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</si>
  <si>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</si>
  <si>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</si>
  <si>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</si>
  <si>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</si>
  <si>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</si>
  <si>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</si>
  <si>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</si>
  <si>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</si>
  <si>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</si>
  <si>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</si>
  <si>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</si>
  <si>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</si>
  <si>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</si>
  <si>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</si>
  <si>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</si>
  <si>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</si>
  <si>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</si>
  <si>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</si>
  <si>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</si>
  <si>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</si>
  <si>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</si>
  <si>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</si>
  <si>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</si>
  <si>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</si>
  <si>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</si>
  <si>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</si>
  <si>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</si>
  <si>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</si>
  <si>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</si>
  <si>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</si>
  <si>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</si>
  <si>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</si>
  <si>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</si>
  <si>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</si>
  <si>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</si>
  <si>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</si>
  <si>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</si>
  <si>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</si>
  <si>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</si>
  <si>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</si>
  <si>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</si>
  <si>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</si>
  <si>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</si>
  <si>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</si>
  <si>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</si>
  <si>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</si>
  <si>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</si>
  <si>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</si>
  <si>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</si>
  <si>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</si>
  <si>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</si>
  <si>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</si>
  <si>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</si>
  <si>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</si>
  <si>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</si>
  <si>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</si>
  <si>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</si>
  <si>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</si>
  <si>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</si>
  <si>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</si>
  <si>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</si>
  <si>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</si>
  <si>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</si>
  <si>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</si>
  <si>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</si>
  <si>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</si>
  <si>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</si>
  <si>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</si>
  <si>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</si>
  <si>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</si>
  <si>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</si>
  <si>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</si>
  <si>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</si>
  <si>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</si>
  <si>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</si>
  <si>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</si>
  <si>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</si>
  <si>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</si>
  <si>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</si>
  <si>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</si>
  <si>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</si>
  <si>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</si>
  <si>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</si>
  <si>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</si>
  <si>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</si>
  <si>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</si>
  <si>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</si>
  <si>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</si>
  <si>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</si>
  <si>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</si>
  <si>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</si>
  <si>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</si>
  <si>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</si>
  <si>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</si>
  <si>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</si>
  <si>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</si>
  <si>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</si>
  <si>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</si>
  <si>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</si>
  <si>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</si>
  <si>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</si>
  <si>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</si>
  <si>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</si>
  <si>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</si>
  <si>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</si>
  <si>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</si>
  <si>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</si>
  <si>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</si>
  <si>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</si>
  <si>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</si>
  <si>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</si>
  <si>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</si>
  <si>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</si>
  <si>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</si>
  <si>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</si>
  <si>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</si>
  <si>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</si>
  <si>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</si>
  <si>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</si>
  <si>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</si>
  <si>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</si>
  <si>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</si>
  <si>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</si>
  <si>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</si>
  <si>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</si>
  <si>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</si>
  <si>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</si>
  <si>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</si>
  <si>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</si>
  <si>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</si>
  <si>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</si>
  <si>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</si>
  <si>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</si>
  <si>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</si>
  <si>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</si>
  <si>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</si>
  <si>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</si>
  <si>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</si>
  <si>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</si>
  <si>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</si>
  <si>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</si>
  <si>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</si>
  <si>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</si>
  <si>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</si>
  <si>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</si>
  <si>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</si>
  <si>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</si>
  <si>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</si>
  <si>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</si>
  <si>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</si>
  <si>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</si>
  <si>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</si>
  <si>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</si>
  <si>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</si>
  <si>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</si>
  <si>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</si>
  <si>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</si>
  <si>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</si>
  <si>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</si>
  <si>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</si>
  <si>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</si>
  <si>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</si>
  <si>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</si>
  <si>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</si>
  <si>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</si>
  <si>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</si>
  <si>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</si>
  <si>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</si>
  <si>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</si>
  <si>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</si>
  <si>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</si>
  <si>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</si>
  <si>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</si>
  <si>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</si>
  <si>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</si>
  <si>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</si>
  <si>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</si>
  <si>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</si>
  <si>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</si>
  <si>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</si>
  <si>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</si>
  <si>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</si>
  <si>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</si>
  <si>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</si>
  <si>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</si>
  <si>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</si>
  <si>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</si>
  <si>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</si>
  <si>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</si>
  <si>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</si>
  <si>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</si>
  <si>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</si>
  <si>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</si>
  <si>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</si>
  <si>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</si>
  <si>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</si>
  <si>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</si>
  <si>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</si>
  <si>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</si>
  <si>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</si>
  <si>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</si>
  <si>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</si>
  <si>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</si>
  <si>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</si>
  <si>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</si>
  <si>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</si>
  <si>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</si>
  <si>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</si>
  <si>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</si>
  <si>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</si>
  <si>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</si>
  <si>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</si>
  <si>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</si>
  <si>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</si>
  <si>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</si>
  <si>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</si>
  <si>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</si>
  <si>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</si>
  <si>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</si>
  <si>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</si>
  <si>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</si>
  <si>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</si>
  <si>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</si>
  <si>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</si>
  <si>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</si>
  <si>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</si>
  <si>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</si>
  <si>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</si>
  <si>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</si>
  <si>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</si>
  <si>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</si>
  <si>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</si>
  <si>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</si>
  <si>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</si>
  <si>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</si>
  <si>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</si>
  <si>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</si>
  <si>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</si>
  <si>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</si>
  <si>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</si>
  <si>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</si>
  <si>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</si>
  <si>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</si>
  <si>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</si>
  <si>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</si>
  <si>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</si>
  <si>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</si>
  <si>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</si>
  <si>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</si>
  <si>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</si>
  <si>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</si>
  <si>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</si>
  <si>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</si>
  <si>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</si>
  <si>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</si>
  <si>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</si>
  <si>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</si>
  <si>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</si>
  <si>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</si>
  <si>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</si>
  <si>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</si>
  <si>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</si>
  <si>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</si>
  <si>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</si>
  <si>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</si>
  <si>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</si>
  <si>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</si>
  <si>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</si>
  <si>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</si>
  <si>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</si>
  <si>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</si>
  <si>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</si>
  <si>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</si>
  <si>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</si>
  <si>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</si>
  <si>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</si>
  <si>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</si>
  <si>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</si>
  <si>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</si>
  <si>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</si>
  <si>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</si>
  <si>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</si>
  <si>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</si>
  <si>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</si>
  <si>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</si>
  <si>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</si>
  <si>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</si>
  <si>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</si>
  <si>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</si>
  <si>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</si>
  <si>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</si>
  <si>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</si>
  <si>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</si>
  <si>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</si>
  <si>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</si>
  <si>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</si>
  <si>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</si>
  <si>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</si>
  <si>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</si>
  <si>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</si>
  <si>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</si>
  <si>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</si>
  <si>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</si>
  <si>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</si>
  <si>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</si>
  <si>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</si>
  <si>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</si>
  <si>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</si>
  <si>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</si>
  <si>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</si>
  <si>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</si>
  <si>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</si>
  <si>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</si>
  <si>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</si>
  <si>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</si>
  <si>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</si>
  <si>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</si>
  <si>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</si>
  <si>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</si>
  <si>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</si>
  <si>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</si>
  <si>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</si>
  <si>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</si>
  <si>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</si>
  <si>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</si>
  <si>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</si>
  <si>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</si>
  <si>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</si>
  <si>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</si>
  <si>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</si>
  <si>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</si>
  <si>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</si>
  <si>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</si>
  <si>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</si>
  <si>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</si>
  <si>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</si>
  <si>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</si>
  <si>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</si>
  <si>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</si>
  <si>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</si>
  <si>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</si>
  <si>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</si>
  <si>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</si>
  <si>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Salamanca para las Mujeres</t>
  </si>
  <si>
    <t>CORRESPONDIENTE DEL 1 DE ENERO AL 30 DE SEPTIEMBRE DEL 2021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</si>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</sst>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17" xfId="0" applyFont="1" applyBorder="1" applyProtection="1">
      <protection locked="0"/>
    </xf>
    <xf numFmtId="0" fontId="20" fillId="0" borderId="0" xfId="3" applyFont="1" applyBorder="1" applyAlignment="1">
      <alignment horizontal="left" vertical="center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55" sqref="E5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4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x14ac:dyDescent="0.2">
      <c r="A36" s="7"/>
      <c r="B36" s="10"/>
    </row>
    <row r="37" spans="1:4" x14ac:dyDescent="0.2">
      <c r="A37" s="7"/>
      <c r="B37" s="8" t="s">
        <v>47</v>
      </c>
    </row>
    <row r="38" spans="1:4" x14ac:dyDescent="0.2">
      <c r="A38" s="7" t="s">
        <v>48</v>
      </c>
      <c r="B38" s="48" t="s">
        <v>32</v>
      </c>
    </row>
    <row r="39" spans="1:4" x14ac:dyDescent="0.2">
      <c r="A39" s="7"/>
      <c r="B39" s="48" t="s">
        <v>33</v>
      </c>
    </row>
    <row r="40" spans="1:4" ht="12" thickBot="1" x14ac:dyDescent="0.25">
      <c r="A40" s="11"/>
      <c r="B40" s="12"/>
    </row>
    <row r="43" spans="1:4" ht="37.5" customHeight="1" x14ac:dyDescent="0.2">
      <c r="B43" s="166" t="s">
        <v>628</v>
      </c>
      <c r="C43" s="166"/>
      <c r="D43" s="166"/>
    </row>
    <row r="46" spans="1:4" x14ac:dyDescent="0.2">
      <c r="B46" s="165"/>
    </row>
    <row r="47" spans="1:4" x14ac:dyDescent="0.2">
      <c r="B47" s="4" t="s">
        <v>629</v>
      </c>
    </row>
    <row r="48" spans="1:4" x14ac:dyDescent="0.2">
      <c r="B48" s="4" t="s">
        <v>630</v>
      </c>
    </row>
    <row r="49" spans="2:2" x14ac:dyDescent="0.2">
      <c r="B49" s="4" t="s">
        <v>631</v>
      </c>
    </row>
    <row r="53" spans="2:2" x14ac:dyDescent="0.2">
      <c r="B53" s="165"/>
    </row>
    <row r="54" spans="2:2" x14ac:dyDescent="0.2">
      <c r="B54" s="4" t="s">
        <v>632</v>
      </c>
    </row>
    <row r="55" spans="2:2" x14ac:dyDescent="0.2">
      <c r="B55" s="4" t="s">
        <v>633</v>
      </c>
    </row>
    <row r="56" spans="2:2" x14ac:dyDescent="0.2">
      <c r="B56" s="4" t="s">
        <v>634</v>
      </c>
    </row>
  </sheetData>
  <sheetProtection formatCells="0" formatColumns="0" formatRows="0" autoFilter="0" pivotTables="0"/>
  <mergeCells count="4">
    <mergeCell ref="A1:B1"/>
    <mergeCell ref="A2:B2"/>
    <mergeCell ref="A3:B3"/>
    <mergeCell ref="B43:D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C28" sqref="C28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3828750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3828750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2286625.15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47257.54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47257.54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2239367.61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E55" sqref="E55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1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102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41.28</v>
      </c>
      <c r="D21" s="26">
        <v>41.28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650365.15999999992</v>
      </c>
      <c r="D62" s="26">
        <f t="shared" ref="D62:E62" si="0">SUM(D63:D70)</f>
        <v>0</v>
      </c>
      <c r="E62" s="26">
        <f t="shared" si="0"/>
        <v>-93942.47</v>
      </c>
    </row>
    <row r="63" spans="1:9" x14ac:dyDescent="0.2">
      <c r="A63" s="24">
        <v>1241</v>
      </c>
      <c r="B63" s="22" t="s">
        <v>240</v>
      </c>
      <c r="C63" s="26">
        <v>266121.36</v>
      </c>
      <c r="D63" s="26">
        <v>0</v>
      </c>
      <c r="E63" s="26">
        <v>-66232.03</v>
      </c>
    </row>
    <row r="64" spans="1:9" x14ac:dyDescent="0.2">
      <c r="A64" s="24">
        <v>1242</v>
      </c>
      <c r="B64" s="22" t="s">
        <v>241</v>
      </c>
      <c r="C64" s="26">
        <v>20367.79</v>
      </c>
      <c r="D64" s="26">
        <v>0</v>
      </c>
      <c r="E64" s="26">
        <v>-2055.81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356900</v>
      </c>
      <c r="D66" s="26">
        <v>0</v>
      </c>
      <c r="E66" s="26">
        <v>-23793.33</v>
      </c>
    </row>
    <row r="67" spans="1:9" x14ac:dyDescent="0.2">
      <c r="A67" s="24">
        <v>1245</v>
      </c>
      <c r="B67" s="22" t="s">
        <v>244</v>
      </c>
      <c r="C67" s="26">
        <v>485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6491.01</v>
      </c>
      <c r="D68" s="26">
        <v>0</v>
      </c>
      <c r="E68" s="26">
        <v>-1861.3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25212</v>
      </c>
      <c r="D74" s="26">
        <f>SUM(D75:D79)</f>
        <v>0</v>
      </c>
      <c r="E74" s="26">
        <f>SUM(E75:E79)</f>
        <v>20169.599999999999</v>
      </c>
    </row>
    <row r="75" spans="1:9" x14ac:dyDescent="0.2">
      <c r="A75" s="24">
        <v>1251</v>
      </c>
      <c r="B75" s="22" t="s">
        <v>250</v>
      </c>
      <c r="C75" s="26">
        <v>25212</v>
      </c>
      <c r="D75" s="26">
        <v>0</v>
      </c>
      <c r="E75" s="26">
        <v>20169.599999999999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14105.4</v>
      </c>
      <c r="D110" s="26">
        <f>SUM(D111:D119)</f>
        <v>14105.4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14105.4</v>
      </c>
      <c r="D117" s="26">
        <f t="shared" si="1"/>
        <v>14105.4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3828750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3828750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3828750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2239367.61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2239367.61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1483314.01</v>
      </c>
      <c r="D101" s="59">
        <f t="shared" ref="D101:D164" si="0">C101/$C$99</f>
        <v>0.66238075578846123</v>
      </c>
      <c r="E101" s="58"/>
    </row>
    <row r="102" spans="1:5" x14ac:dyDescent="0.2">
      <c r="A102" s="56">
        <v>5111</v>
      </c>
      <c r="B102" s="53" t="s">
        <v>364</v>
      </c>
      <c r="C102" s="57">
        <v>1335801.3600000001</v>
      </c>
      <c r="D102" s="59">
        <f t="shared" si="0"/>
        <v>0.59650829726879906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20512.650000000001</v>
      </c>
      <c r="D104" s="59">
        <f t="shared" si="0"/>
        <v>9.1600190644893723E-3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127000</v>
      </c>
      <c r="D106" s="59">
        <f t="shared" si="0"/>
        <v>5.6712439455172799E-2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147354.51</v>
      </c>
      <c r="D108" s="59">
        <f t="shared" si="0"/>
        <v>6.5801840368674452E-2</v>
      </c>
      <c r="E108" s="58"/>
    </row>
    <row r="109" spans="1:5" x14ac:dyDescent="0.2">
      <c r="A109" s="56">
        <v>5121</v>
      </c>
      <c r="B109" s="53" t="s">
        <v>371</v>
      </c>
      <c r="C109" s="57">
        <v>42596.34</v>
      </c>
      <c r="D109" s="59">
        <f t="shared" si="0"/>
        <v>1.90215933327713E-2</v>
      </c>
      <c r="E109" s="58"/>
    </row>
    <row r="110" spans="1:5" x14ac:dyDescent="0.2">
      <c r="A110" s="56">
        <v>5122</v>
      </c>
      <c r="B110" s="53" t="s">
        <v>372</v>
      </c>
      <c r="C110" s="57">
        <v>8319.4599999999991</v>
      </c>
      <c r="D110" s="59">
        <f t="shared" si="0"/>
        <v>3.7150934767695419E-3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33439.71</v>
      </c>
      <c r="D112" s="59">
        <f t="shared" si="0"/>
        <v>1.4932657706878238E-2</v>
      </c>
      <c r="E112" s="58"/>
    </row>
    <row r="113" spans="1:5" x14ac:dyDescent="0.2">
      <c r="A113" s="56">
        <v>5125</v>
      </c>
      <c r="B113" s="53" t="s">
        <v>375</v>
      </c>
      <c r="C113" s="57">
        <v>2378.6</v>
      </c>
      <c r="D113" s="59">
        <f t="shared" si="0"/>
        <v>1.0621748699848348E-3</v>
      </c>
      <c r="E113" s="58"/>
    </row>
    <row r="114" spans="1:5" x14ac:dyDescent="0.2">
      <c r="A114" s="56">
        <v>5126</v>
      </c>
      <c r="B114" s="53" t="s">
        <v>376</v>
      </c>
      <c r="C114" s="57">
        <v>26734.86</v>
      </c>
      <c r="D114" s="59">
        <f t="shared" si="0"/>
        <v>1.193857581962615E-2</v>
      </c>
      <c r="E114" s="58"/>
    </row>
    <row r="115" spans="1:5" x14ac:dyDescent="0.2">
      <c r="A115" s="56">
        <v>5127</v>
      </c>
      <c r="B115" s="53" t="s">
        <v>377</v>
      </c>
      <c r="C115" s="57">
        <v>720</v>
      </c>
      <c r="D115" s="59">
        <f t="shared" si="0"/>
        <v>3.2151934179310563E-4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33165.54</v>
      </c>
      <c r="D117" s="59">
        <f t="shared" si="0"/>
        <v>1.4810225820851272E-2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608699.09</v>
      </c>
      <c r="D118" s="59">
        <f t="shared" si="0"/>
        <v>0.27181740384286435</v>
      </c>
      <c r="E118" s="58"/>
    </row>
    <row r="119" spans="1:5" x14ac:dyDescent="0.2">
      <c r="A119" s="56">
        <v>5131</v>
      </c>
      <c r="B119" s="53" t="s">
        <v>381</v>
      </c>
      <c r="C119" s="57">
        <v>22231.02</v>
      </c>
      <c r="D119" s="59">
        <f t="shared" si="0"/>
        <v>9.9273651635963436E-3</v>
      </c>
      <c r="E119" s="58"/>
    </row>
    <row r="120" spans="1:5" x14ac:dyDescent="0.2">
      <c r="A120" s="56">
        <v>5132</v>
      </c>
      <c r="B120" s="53" t="s">
        <v>382</v>
      </c>
      <c r="C120" s="57">
        <v>173804.25</v>
      </c>
      <c r="D120" s="59">
        <f t="shared" si="0"/>
        <v>7.761309452895053E-2</v>
      </c>
      <c r="E120" s="58"/>
    </row>
    <row r="121" spans="1:5" x14ac:dyDescent="0.2">
      <c r="A121" s="56">
        <v>5133</v>
      </c>
      <c r="B121" s="53" t="s">
        <v>383</v>
      </c>
      <c r="C121" s="57">
        <v>22722.05</v>
      </c>
      <c r="D121" s="59">
        <f t="shared" si="0"/>
        <v>1.0146636889152827E-2</v>
      </c>
      <c r="E121" s="58"/>
    </row>
    <row r="122" spans="1:5" x14ac:dyDescent="0.2">
      <c r="A122" s="56">
        <v>5134</v>
      </c>
      <c r="B122" s="53" t="s">
        <v>384</v>
      </c>
      <c r="C122" s="57">
        <v>19743.41</v>
      </c>
      <c r="D122" s="59">
        <f t="shared" si="0"/>
        <v>8.8165113721547488E-3</v>
      </c>
      <c r="E122" s="58"/>
    </row>
    <row r="123" spans="1:5" x14ac:dyDescent="0.2">
      <c r="A123" s="56">
        <v>5135</v>
      </c>
      <c r="B123" s="53" t="s">
        <v>385</v>
      </c>
      <c r="C123" s="57">
        <v>32605.14</v>
      </c>
      <c r="D123" s="59">
        <f t="shared" si="0"/>
        <v>1.4559976599822305E-2</v>
      </c>
      <c r="E123" s="58"/>
    </row>
    <row r="124" spans="1:5" x14ac:dyDescent="0.2">
      <c r="A124" s="56">
        <v>5136</v>
      </c>
      <c r="B124" s="53" t="s">
        <v>386</v>
      </c>
      <c r="C124" s="57">
        <v>23208.12</v>
      </c>
      <c r="D124" s="59">
        <f t="shared" si="0"/>
        <v>1.036369370368807E-2</v>
      </c>
      <c r="E124" s="58"/>
    </row>
    <row r="125" spans="1:5" x14ac:dyDescent="0.2">
      <c r="A125" s="56">
        <v>5137</v>
      </c>
      <c r="B125" s="53" t="s">
        <v>387</v>
      </c>
      <c r="C125" s="57">
        <v>66</v>
      </c>
      <c r="D125" s="59">
        <f t="shared" si="0"/>
        <v>2.9472606331034682E-5</v>
      </c>
      <c r="E125" s="58"/>
    </row>
    <row r="126" spans="1:5" x14ac:dyDescent="0.2">
      <c r="A126" s="56">
        <v>5138</v>
      </c>
      <c r="B126" s="53" t="s">
        <v>388</v>
      </c>
      <c r="C126" s="57">
        <v>286033.09999999998</v>
      </c>
      <c r="D126" s="59">
        <f t="shared" si="0"/>
        <v>0.12772940839311325</v>
      </c>
      <c r="E126" s="58"/>
    </row>
    <row r="127" spans="1:5" x14ac:dyDescent="0.2">
      <c r="A127" s="56">
        <v>5139</v>
      </c>
      <c r="B127" s="53" t="s">
        <v>389</v>
      </c>
      <c r="C127" s="57">
        <v>28286</v>
      </c>
      <c r="D127" s="59">
        <f t="shared" si="0"/>
        <v>1.2631244586055258E-2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5" sqref="D2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1589382.39</v>
      </c>
    </row>
    <row r="15" spans="1:5" x14ac:dyDescent="0.2">
      <c r="A15" s="35">
        <v>3220</v>
      </c>
      <c r="B15" s="31" t="s">
        <v>474</v>
      </c>
      <c r="C15" s="36">
        <v>514207.55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E30" sqref="E3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1556188.97</v>
      </c>
      <c r="D10" s="36">
        <v>2155536.35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1556188.97</v>
      </c>
      <c r="D15" s="36">
        <f>SUM(D8:D14)</f>
        <v>2155536.35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650365.15999999992</v>
      </c>
    </row>
    <row r="29" spans="1:5" x14ac:dyDescent="0.2">
      <c r="A29" s="35">
        <v>1241</v>
      </c>
      <c r="B29" s="31" t="s">
        <v>240</v>
      </c>
      <c r="C29" s="36">
        <v>266121.36</v>
      </c>
    </row>
    <row r="30" spans="1:5" x14ac:dyDescent="0.2">
      <c r="A30" s="35">
        <v>1242</v>
      </c>
      <c r="B30" s="31" t="s">
        <v>241</v>
      </c>
      <c r="C30" s="36">
        <v>20367.79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356900</v>
      </c>
    </row>
    <row r="33" spans="1:5" x14ac:dyDescent="0.2">
      <c r="A33" s="35">
        <v>1245</v>
      </c>
      <c r="B33" s="31" t="s">
        <v>244</v>
      </c>
      <c r="C33" s="36">
        <v>485</v>
      </c>
    </row>
    <row r="34" spans="1:5" x14ac:dyDescent="0.2">
      <c r="A34" s="35">
        <v>1246</v>
      </c>
      <c r="B34" s="31" t="s">
        <v>245</v>
      </c>
      <c r="C34" s="36">
        <v>6491.01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25212</v>
      </c>
    </row>
    <row r="38" spans="1:5" x14ac:dyDescent="0.2">
      <c r="A38" s="35">
        <v>1251</v>
      </c>
      <c r="B38" s="31" t="s">
        <v>250</v>
      </c>
      <c r="C38" s="36">
        <v>25212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2021-10-04T20:33:30Z</cp:lastPrinted>
  <dcterms:created xsi:type="dcterms:W3CDTF">2012-12-11T20:36:24Z</dcterms:created>
  <dcterms:modified xsi:type="dcterms:W3CDTF">2021-10-04T20:33:39Z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